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Users\DOLORES\Desktop\Dolores 2019-2024\"/>
    </mc:Choice>
  </mc:AlternateContent>
  <xr:revisionPtr revIDLastSave="0" documentId="8_{F145C064-5287-4052-BC32-46964AC3482B}" xr6:coauthVersionLast="47" xr6:coauthVersionMax="47" xr10:uidLastSave="{00000000-0000-0000-0000-000000000000}"/>
  <bookViews>
    <workbookView xWindow="-120" yWindow="-120" windowWidth="20730" windowHeight="11160" firstSheet="4" activeTab="7" xr2:uid="{00000000-000D-0000-FFFF-FFFF00000000}"/>
  </bookViews>
  <sheets>
    <sheet name="ENERO 2024" sheetId="1" r:id="rId1"/>
    <sheet name="FEBRERO 2024" sheetId="2" r:id="rId2"/>
    <sheet name="MARZO 2024" sheetId="3" r:id="rId3"/>
    <sheet name="ABRIL 2024" sheetId="4" r:id="rId4"/>
    <sheet name="MAYO 2024" sheetId="6" r:id="rId5"/>
    <sheet name="JUNIO 2024" sheetId="7" r:id="rId6"/>
    <sheet name="JULIO 2024" sheetId="8" r:id="rId7"/>
    <sheet name="AGOSTO 2024" sheetId="9" r:id="rId8"/>
    <sheet name="SEPTIEMBRE 2024" sheetId="10" r:id="rId9"/>
    <sheet name="OCTUBRE 2024" sheetId="11" r:id="rId10"/>
    <sheet name="NOVIEMBRE 2024" sheetId="12" r:id="rId11"/>
  </sheets>
  <definedNames>
    <definedName name="_xlnm.Print_Area" localSheetId="3">'ABRIL 2024'!$A$1:$G$28</definedName>
    <definedName name="_xlnm.Print_Area" localSheetId="7">'AGOSTO 2024'!$A$1:$H$28</definedName>
    <definedName name="_xlnm.Print_Area" localSheetId="0">'ENERO 2024'!$A$1:$F$30</definedName>
    <definedName name="_xlnm.Print_Area" localSheetId="1">'FEBRERO 2024'!$A$1:$F$27</definedName>
    <definedName name="_xlnm.Print_Area" localSheetId="5">'JUNIO 2024'!$A$1:$G$30</definedName>
    <definedName name="_xlnm.Print_Area" localSheetId="2">'MARZO 2024'!$B$1:$G$30</definedName>
    <definedName name="_xlnm.Print_Area" localSheetId="4">'MAYO 2024'!$A$1:$G$30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9" l="1"/>
  <c r="F16" i="8"/>
  <c r="F18" i="7"/>
  <c r="F13" i="6"/>
  <c r="F17" i="6" s="1"/>
  <c r="F16" i="4" l="1"/>
  <c r="F19" i="3"/>
  <c r="E16" i="2"/>
  <c r="E19" i="1"/>
</calcChain>
</file>

<file path=xl/sharedStrings.xml><?xml version="1.0" encoding="utf-8"?>
<sst xmlns="http://schemas.openxmlformats.org/spreadsheetml/2006/main" count="221" uniqueCount="52">
  <si>
    <t>FACTURA NCF</t>
  </si>
  <si>
    <t>FECHA</t>
  </si>
  <si>
    <t>SUPLIDOR</t>
  </si>
  <si>
    <t>CONCEPTO</t>
  </si>
  <si>
    <t>VALOR RD$</t>
  </si>
  <si>
    <t>OBSERVACIONES</t>
  </si>
  <si>
    <t>COMPAÑÍA DOMINICANA DE TELEFONO (CLARO)</t>
  </si>
  <si>
    <t>SERVICIO DE TELECOMUNICACIONES</t>
  </si>
  <si>
    <t>N/A</t>
  </si>
  <si>
    <t>IMPUESTOS RETENIDOS</t>
  </si>
  <si>
    <t>IR-17</t>
  </si>
  <si>
    <t>ITBIS</t>
  </si>
  <si>
    <t>IR-3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</si>
  <si>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</si>
  <si>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</si>
  <si>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</si>
  <si>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</si>
  <si>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</si>
  <si>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</si>
  <si>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</si>
  <si>
    <t>INFORME MENSUAL DE CUENTAS POR PAGAR AL 31/1/2024</t>
  </si>
  <si>
    <t>E45000035000</t>
  </si>
  <si>
    <t>B15000000885</t>
  </si>
  <si>
    <t>FRANKLIN BENJAMIN LOPEZ FORNERIN</t>
  </si>
  <si>
    <t xml:space="preserve">SERVICIO DE ALIMENTACION </t>
  </si>
  <si>
    <t>E45000032408</t>
  </si>
  <si>
    <t>E45000027584</t>
  </si>
  <si>
    <t>INFORME MENSUAL DE CUENTAS POR PAGAR AL 29/2/2024</t>
  </si>
  <si>
    <t>B15000001450</t>
  </si>
  <si>
    <t>SOLUCIONES TECNOLOGICAS EMPRESARIALES</t>
  </si>
  <si>
    <t>ALQUILER DE FOTOCOPIADORA</t>
  </si>
  <si>
    <t>INFORME MENSUAL DE CUENTAS POR PAGAR AL 31/3/2024</t>
  </si>
  <si>
    <t>E31000001216</t>
  </si>
  <si>
    <t>HUMANO SEGUROS</t>
  </si>
  <si>
    <t>POLIZA DE SEGURO</t>
  </si>
  <si>
    <t>E31000000915</t>
  </si>
  <si>
    <t>B15000009381</t>
  </si>
  <si>
    <t>EDITORA LISTIN DIARIO</t>
  </si>
  <si>
    <t>SUSCRIPCIÓN PERIODICO</t>
  </si>
  <si>
    <t>E31000001213</t>
  </si>
  <si>
    <t>SEGUROS RESERVAS</t>
  </si>
  <si>
    <t>B15000048360</t>
  </si>
  <si>
    <t>INFORME MENSUAL DE CUENTAS POR PAGAR AL 30/4/2024</t>
  </si>
  <si>
    <t>POLIZA SEGURO DE VEHICULOS</t>
  </si>
  <si>
    <t>INFORME MENSUAL DE CUENTAS POR PAGAR AL 30/06/2024</t>
  </si>
  <si>
    <t>INFORME MENSUAL DE CUENTAS POR PAGAR AL 30/05/2024</t>
  </si>
  <si>
    <t>CONSULTORIA PACTO ELÉTRICO</t>
  </si>
  <si>
    <t>ALFONSO ORBE HODGE</t>
  </si>
  <si>
    <t>B1500000012</t>
  </si>
  <si>
    <t>E45000047827</t>
  </si>
  <si>
    <t>INFORME MENSUAL DE CUENTAS POR PAGAR AL 31/07/2024</t>
  </si>
  <si>
    <t>INFORME MENSUAL DE CUENTAS POR PAGAR AL 31/08/2024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</si>
</sst>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4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164" fontId="5" fillId="0" borderId="1" xfId="1" applyFont="1" applyBorder="1"/>
    <xf numFmtId="14" fontId="3" fillId="0" borderId="1" xfId="0" applyNumberFormat="1" applyFont="1" applyBorder="1"/>
    <xf numFmtId="0" fontId="6" fillId="0" borderId="1" xfId="0" applyFont="1" applyBorder="1"/>
    <xf numFmtId="0" fontId="5" fillId="0" borderId="0" xfId="0" applyFont="1"/>
    <xf numFmtId="43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1" xfId="1" applyFont="1" applyFill="1" applyBorder="1" applyAlignment="1">
      <alignment horizontal="left" vertical="center"/>
    </xf>
    <xf numFmtId="14" fontId="5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7150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7150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7150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id="{45ECDB8A-715E-403C-8C87-36FF83F0E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F6299A16-5B95-43A8-A315-BBE83FD1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id="{C8045160-F365-4AB3-87BB-2C3D55A8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F30"/>
  <sheetViews>
    <sheetView workbookViewId="0">
      <selection activeCell="A14" sqref="A14:D14"/>
    </sheetView>
  </sheetViews>
  <sheetFormatPr baseColWidth="10" defaultRowHeight="15" x14ac:dyDescent="0.25"/>
  <cols>
    <col min="1" max="1" width="16.140625" customWidth="1"/>
    <col min="2" max="2" width="12.7109375" customWidth="1"/>
    <col min="3" max="3" width="49.42578125" customWidth="1"/>
    <col min="4" max="4" width="41.140625" customWidth="1"/>
    <col min="5" max="5" width="16.42578125" customWidth="1"/>
    <col min="6" max="6" width="20.5703125" customWidth="1"/>
  </cols>
  <sheetData>
    <row r="8" spans="1:6" ht="15.75" x14ac:dyDescent="0.25">
      <c r="A8" s="27" t="s">
        <v>20</v>
      </c>
      <c r="B8" s="27"/>
      <c r="C8" s="27"/>
      <c r="D8" s="27"/>
      <c r="E8" s="27"/>
      <c r="F8" s="27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ht="15.75" x14ac:dyDescent="0.25">
      <c r="A12" s="3" t="s">
        <v>21</v>
      </c>
      <c r="B12" s="4">
        <v>45319</v>
      </c>
      <c r="C12" s="5" t="s">
        <v>6</v>
      </c>
      <c r="D12" s="6" t="s">
        <v>7</v>
      </c>
      <c r="E12" s="7">
        <v>2155.14</v>
      </c>
      <c r="F12" s="8"/>
    </row>
    <row r="13" spans="1:6" ht="15.75" x14ac:dyDescent="0.25">
      <c r="A13" s="3" t="s">
        <v>25</v>
      </c>
      <c r="B13" s="4">
        <v>45285</v>
      </c>
      <c r="C13" s="5" t="s">
        <v>6</v>
      </c>
      <c r="D13" s="6" t="s">
        <v>7</v>
      </c>
      <c r="E13" s="7">
        <v>1945</v>
      </c>
      <c r="F13" s="8"/>
    </row>
    <row r="14" spans="1:6" ht="15.75" x14ac:dyDescent="0.25">
      <c r="A14" s="3" t="s">
        <v>26</v>
      </c>
      <c r="B14" s="4">
        <v>45255</v>
      </c>
      <c r="C14" s="5" t="s">
        <v>6</v>
      </c>
      <c r="D14" s="6" t="s">
        <v>7</v>
      </c>
      <c r="E14" s="25">
        <v>4685</v>
      </c>
      <c r="F14" s="8"/>
    </row>
    <row r="15" spans="1:6" ht="15.75" x14ac:dyDescent="0.25">
      <c r="A15" s="3" t="s">
        <v>22</v>
      </c>
      <c r="B15" s="4">
        <v>45316</v>
      </c>
      <c r="C15" s="5" t="s">
        <v>23</v>
      </c>
      <c r="D15" s="6" t="s">
        <v>24</v>
      </c>
      <c r="E15" s="7">
        <v>30001.5</v>
      </c>
      <c r="F15" s="8"/>
    </row>
    <row r="16" spans="1:6" ht="15.75" x14ac:dyDescent="0.25">
      <c r="A16" s="6" t="s">
        <v>8</v>
      </c>
      <c r="B16" s="10"/>
      <c r="C16" s="9" t="s">
        <v>10</v>
      </c>
      <c r="D16" s="5" t="s">
        <v>9</v>
      </c>
      <c r="E16" s="11">
        <v>60382.45</v>
      </c>
      <c r="F16" s="5"/>
    </row>
    <row r="17" spans="1:6" ht="15.75" x14ac:dyDescent="0.25">
      <c r="A17" s="6" t="s">
        <v>8</v>
      </c>
      <c r="B17" s="10"/>
      <c r="C17" s="9" t="s">
        <v>11</v>
      </c>
      <c r="D17" s="5" t="s">
        <v>9</v>
      </c>
      <c r="E17" s="11">
        <v>60057.62</v>
      </c>
      <c r="F17" s="5"/>
    </row>
    <row r="18" spans="1:6" ht="15.75" x14ac:dyDescent="0.25">
      <c r="A18" s="6" t="s">
        <v>8</v>
      </c>
      <c r="B18" s="12"/>
      <c r="C18" s="13" t="s">
        <v>12</v>
      </c>
      <c r="D18" s="5" t="s">
        <v>9</v>
      </c>
      <c r="E18" s="11">
        <v>187807.51</v>
      </c>
      <c r="F18" s="1"/>
    </row>
    <row r="19" spans="1:6" ht="15.75" x14ac:dyDescent="0.25">
      <c r="A19" s="14"/>
      <c r="B19" s="14"/>
      <c r="C19" s="28" t="s">
        <v>13</v>
      </c>
      <c r="D19" s="29"/>
      <c r="E19" s="15">
        <f>SUM(E12:E18)</f>
        <v>347034.22</v>
      </c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6"/>
    </row>
    <row r="23" spans="1:6" ht="15.75" x14ac:dyDescent="0.25">
      <c r="A23" s="1"/>
      <c r="B23" s="17"/>
      <c r="C23" s="1"/>
      <c r="D23" s="1"/>
      <c r="E23" s="1"/>
      <c r="F23" s="16"/>
    </row>
    <row r="24" spans="1:6" x14ac:dyDescent="0.25">
      <c r="A24" s="18"/>
      <c r="B24" s="18"/>
      <c r="C24" s="16"/>
      <c r="D24" s="18"/>
      <c r="E24" s="16"/>
      <c r="F24" s="16"/>
    </row>
    <row r="25" spans="1:6" x14ac:dyDescent="0.25">
      <c r="A25" s="30" t="s">
        <v>14</v>
      </c>
      <c r="B25" s="30"/>
      <c r="C25" s="16"/>
      <c r="D25" s="20" t="s">
        <v>15</v>
      </c>
    </row>
    <row r="26" spans="1:6" x14ac:dyDescent="0.25">
      <c r="A26" s="31" t="s">
        <v>16</v>
      </c>
      <c r="B26" s="31"/>
      <c r="C26" s="16"/>
      <c r="D26" s="21" t="s">
        <v>17</v>
      </c>
    </row>
    <row r="28" spans="1:6" x14ac:dyDescent="0.25">
      <c r="C28" s="22"/>
    </row>
    <row r="29" spans="1:6" x14ac:dyDescent="0.25">
      <c r="C29" s="19" t="s">
        <v>18</v>
      </c>
      <c r="D29" s="16"/>
    </row>
    <row r="30" spans="1:6" x14ac:dyDescent="0.25">
      <c r="C30" s="23" t="s">
        <v>19</v>
      </c>
      <c r="D30" s="24"/>
    </row>
  </sheetData>
  <mergeCells count="4">
    <mergeCell ref="A8:F8"/>
    <mergeCell ref="C19:D19"/>
    <mergeCell ref="A25:B25"/>
    <mergeCell ref="A26:B26"/>
  </mergeCells>
  <pageMargins left="0.7" right="0.7" top="0.75" bottom="0.75" header="0.3" footer="0.3"/>
  <pageSetup scale="78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CF8D-3032-4CC7-AC65-4DBDB2E5F00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2387B-6DD7-4FDC-8E25-52DA54ACE8B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8:F27"/>
  <sheetViews>
    <sheetView workbookViewId="0">
      <selection activeCell="A8" sqref="A8:F8"/>
    </sheetView>
  </sheetViews>
  <sheetFormatPr baseColWidth="10" defaultRowHeight="15" x14ac:dyDescent="0.25"/>
  <cols>
    <col min="1" max="1" width="16.140625" customWidth="1"/>
    <col min="2" max="2" width="12.7109375" customWidth="1"/>
    <col min="3" max="3" width="49.42578125" customWidth="1"/>
    <col min="4" max="4" width="41.140625" customWidth="1"/>
    <col min="5" max="5" width="16.42578125" customWidth="1"/>
    <col min="6" max="6" width="20.5703125" customWidth="1"/>
  </cols>
  <sheetData>
    <row r="8" spans="1:6" ht="15.75" x14ac:dyDescent="0.25">
      <c r="A8" s="27" t="s">
        <v>27</v>
      </c>
      <c r="B8" s="27"/>
      <c r="C8" s="27"/>
      <c r="D8" s="27"/>
      <c r="E8" s="27"/>
      <c r="F8" s="27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ht="15.75" x14ac:dyDescent="0.25">
      <c r="A12" s="3" t="s">
        <v>28</v>
      </c>
      <c r="B12" s="4">
        <v>45334</v>
      </c>
      <c r="C12" s="5" t="s">
        <v>29</v>
      </c>
      <c r="D12" s="5" t="s">
        <v>30</v>
      </c>
      <c r="E12" s="7">
        <v>8260</v>
      </c>
      <c r="F12" s="8"/>
    </row>
    <row r="13" spans="1:6" ht="15.75" x14ac:dyDescent="0.25">
      <c r="A13" s="6" t="s">
        <v>8</v>
      </c>
      <c r="B13" s="10"/>
      <c r="C13" s="9" t="s">
        <v>10</v>
      </c>
      <c r="D13" s="5" t="s">
        <v>9</v>
      </c>
      <c r="E13" s="11">
        <v>82800.39</v>
      </c>
      <c r="F13" s="5"/>
    </row>
    <row r="14" spans="1:6" ht="15.75" x14ac:dyDescent="0.25">
      <c r="A14" s="6" t="s">
        <v>8</v>
      </c>
      <c r="B14" s="10"/>
      <c r="C14" s="9" t="s">
        <v>11</v>
      </c>
      <c r="D14" s="5" t="s">
        <v>9</v>
      </c>
      <c r="E14" s="11">
        <v>100059.1</v>
      </c>
      <c r="F14" s="5"/>
    </row>
    <row r="15" spans="1:6" ht="15.75" x14ac:dyDescent="0.25">
      <c r="A15" s="6" t="s">
        <v>8</v>
      </c>
      <c r="B15" s="12"/>
      <c r="C15" s="13" t="s">
        <v>12</v>
      </c>
      <c r="D15" s="5" t="s">
        <v>9</v>
      </c>
      <c r="E15" s="11">
        <v>189576.5</v>
      </c>
      <c r="F15" s="1"/>
    </row>
    <row r="16" spans="1:6" ht="15.75" x14ac:dyDescent="0.25">
      <c r="A16" s="14"/>
      <c r="B16" s="14"/>
      <c r="C16" s="28" t="s">
        <v>13</v>
      </c>
      <c r="D16" s="29"/>
      <c r="E16" s="15">
        <f>SUM(E12:E15)</f>
        <v>380695.99</v>
      </c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6"/>
    </row>
    <row r="20" spans="1:6" ht="15.75" x14ac:dyDescent="0.25">
      <c r="A20" s="1"/>
      <c r="B20" s="17"/>
      <c r="C20" s="1"/>
      <c r="D20" s="1"/>
      <c r="E20" s="1"/>
      <c r="F20" s="16"/>
    </row>
    <row r="21" spans="1:6" x14ac:dyDescent="0.25">
      <c r="A21" s="18"/>
      <c r="B21" s="18"/>
      <c r="C21" s="16"/>
      <c r="D21" s="18"/>
      <c r="E21" s="16"/>
      <c r="F21" s="16"/>
    </row>
    <row r="22" spans="1:6" x14ac:dyDescent="0.25">
      <c r="A22" s="30" t="s">
        <v>14</v>
      </c>
      <c r="B22" s="30"/>
      <c r="C22" s="16"/>
      <c r="D22" s="20" t="s">
        <v>15</v>
      </c>
    </row>
    <row r="23" spans="1:6" x14ac:dyDescent="0.25">
      <c r="A23" s="31" t="s">
        <v>16</v>
      </c>
      <c r="B23" s="31"/>
      <c r="C23" s="16"/>
      <c r="D23" s="21" t="s">
        <v>17</v>
      </c>
    </row>
    <row r="25" spans="1:6" x14ac:dyDescent="0.25">
      <c r="C25" s="22"/>
    </row>
    <row r="26" spans="1:6" x14ac:dyDescent="0.25">
      <c r="C26" s="19" t="s">
        <v>18</v>
      </c>
      <c r="D26" s="16"/>
    </row>
    <row r="27" spans="1:6" x14ac:dyDescent="0.25">
      <c r="C27" s="23" t="s">
        <v>19</v>
      </c>
      <c r="D27" s="24"/>
    </row>
  </sheetData>
  <mergeCells count="4">
    <mergeCell ref="A8:F8"/>
    <mergeCell ref="C16:D16"/>
    <mergeCell ref="A22:B22"/>
    <mergeCell ref="A23:B23"/>
  </mergeCells>
  <pageMargins left="0.7" right="0.7" top="0.75" bottom="0.75" header="0.3" footer="0.3"/>
  <pageSetup scale="78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8:G30"/>
  <sheetViews>
    <sheetView workbookViewId="0">
      <selection activeCell="F18" sqref="F18"/>
    </sheetView>
  </sheetViews>
  <sheetFormatPr baseColWidth="10" defaultRowHeight="15" x14ac:dyDescent="0.25"/>
  <cols>
    <col min="1" max="1" width="8.7109375" customWidth="1"/>
    <col min="2" max="2" width="16.140625" customWidth="1"/>
    <col min="3" max="3" width="14.140625" customWidth="1"/>
    <col min="4" max="4" width="46.5703125" customWidth="1"/>
    <col min="5" max="5" width="41.140625" customWidth="1"/>
    <col min="6" max="6" width="16.42578125" customWidth="1"/>
    <col min="7" max="7" width="20.5703125" customWidth="1"/>
  </cols>
  <sheetData>
    <row r="8" spans="2:7" ht="15.75" x14ac:dyDescent="0.25">
      <c r="B8" s="27" t="s">
        <v>31</v>
      </c>
      <c r="C8" s="27"/>
      <c r="D8" s="27"/>
      <c r="E8" s="27"/>
      <c r="F8" s="27"/>
      <c r="G8" s="27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 x14ac:dyDescent="0.25">
      <c r="B12" s="3" t="s">
        <v>32</v>
      </c>
      <c r="C12" s="4">
        <v>45370</v>
      </c>
      <c r="D12" s="5" t="s">
        <v>33</v>
      </c>
      <c r="E12" s="6" t="s">
        <v>34</v>
      </c>
      <c r="F12" s="7">
        <v>39242.959999999999</v>
      </c>
      <c r="G12" s="8"/>
    </row>
    <row r="13" spans="2:7" ht="15.75" x14ac:dyDescent="0.25">
      <c r="B13" s="3" t="s">
        <v>35</v>
      </c>
      <c r="C13" s="4">
        <v>45366</v>
      </c>
      <c r="D13" s="5" t="s">
        <v>33</v>
      </c>
      <c r="E13" s="6" t="s">
        <v>34</v>
      </c>
      <c r="F13" s="7">
        <v>22123.75</v>
      </c>
      <c r="G13" s="8"/>
    </row>
    <row r="14" spans="2:7" ht="15.75" x14ac:dyDescent="0.25">
      <c r="B14" s="3" t="s">
        <v>39</v>
      </c>
      <c r="C14" s="4">
        <v>45370</v>
      </c>
      <c r="D14" s="5" t="s">
        <v>33</v>
      </c>
      <c r="E14" s="6" t="s">
        <v>34</v>
      </c>
      <c r="F14" s="7">
        <v>16351.23</v>
      </c>
      <c r="G14" s="8"/>
    </row>
    <row r="15" spans="2:7" ht="15.75" x14ac:dyDescent="0.25">
      <c r="B15" s="3" t="s">
        <v>36</v>
      </c>
      <c r="C15" s="4">
        <v>45352</v>
      </c>
      <c r="D15" s="5" t="s">
        <v>37</v>
      </c>
      <c r="E15" s="6" t="s">
        <v>38</v>
      </c>
      <c r="F15" s="7">
        <v>3450</v>
      </c>
      <c r="G15" s="8"/>
    </row>
    <row r="16" spans="2:7" ht="15.75" x14ac:dyDescent="0.25">
      <c r="B16" s="6" t="s">
        <v>8</v>
      </c>
      <c r="C16" s="10"/>
      <c r="D16" s="9" t="s">
        <v>10</v>
      </c>
      <c r="E16" s="5" t="s">
        <v>9</v>
      </c>
      <c r="F16" s="11">
        <v>74754.039999999994</v>
      </c>
      <c r="G16" s="5"/>
    </row>
    <row r="17" spans="2:7" ht="15.75" x14ac:dyDescent="0.25">
      <c r="B17" s="6" t="s">
        <v>8</v>
      </c>
      <c r="C17" s="10"/>
      <c r="D17" s="9" t="s">
        <v>11</v>
      </c>
      <c r="E17" s="5" t="s">
        <v>9</v>
      </c>
      <c r="F17" s="11">
        <v>81049.2</v>
      </c>
      <c r="G17" s="5"/>
    </row>
    <row r="18" spans="2:7" ht="15.75" x14ac:dyDescent="0.25">
      <c r="B18" s="6" t="s">
        <v>8</v>
      </c>
      <c r="C18" s="12"/>
      <c r="D18" s="13" t="s">
        <v>12</v>
      </c>
      <c r="E18" s="5" t="s">
        <v>9</v>
      </c>
      <c r="F18" s="11">
        <v>189586.5</v>
      </c>
      <c r="G18" s="1"/>
    </row>
    <row r="19" spans="2:7" ht="15.75" x14ac:dyDescent="0.25">
      <c r="B19" s="14"/>
      <c r="C19" s="14"/>
      <c r="D19" s="28" t="s">
        <v>13</v>
      </c>
      <c r="E19" s="29"/>
      <c r="F19" s="15">
        <f>SUM(F12:F18)</f>
        <v>426557.68</v>
      </c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1"/>
    </row>
    <row r="22" spans="2:7" x14ac:dyDescent="0.25">
      <c r="B22" s="1"/>
      <c r="C22" s="1"/>
      <c r="D22" s="1"/>
      <c r="E22" s="1"/>
      <c r="F22" s="1"/>
      <c r="G22" s="16"/>
    </row>
    <row r="23" spans="2:7" ht="15.75" x14ac:dyDescent="0.25">
      <c r="B23" s="1"/>
      <c r="C23" s="17"/>
      <c r="D23" s="1"/>
      <c r="E23" s="1"/>
      <c r="F23" s="1"/>
      <c r="G23" s="16"/>
    </row>
    <row r="24" spans="2:7" x14ac:dyDescent="0.25">
      <c r="B24" s="18"/>
      <c r="C24" s="18"/>
      <c r="D24" s="16"/>
      <c r="E24" s="18"/>
      <c r="F24" s="16"/>
      <c r="G24" s="16"/>
    </row>
    <row r="25" spans="2:7" x14ac:dyDescent="0.25">
      <c r="B25" s="30" t="s">
        <v>14</v>
      </c>
      <c r="C25" s="30"/>
      <c r="D25" s="16"/>
      <c r="E25" s="20" t="s">
        <v>15</v>
      </c>
    </row>
    <row r="26" spans="2:7" x14ac:dyDescent="0.25">
      <c r="B26" s="31" t="s">
        <v>16</v>
      </c>
      <c r="C26" s="31"/>
      <c r="D26" s="16"/>
      <c r="E26" s="21" t="s">
        <v>17</v>
      </c>
    </row>
    <row r="28" spans="2:7" x14ac:dyDescent="0.25">
      <c r="D28" s="22"/>
    </row>
    <row r="29" spans="2:7" x14ac:dyDescent="0.25">
      <c r="D29" s="19" t="s">
        <v>18</v>
      </c>
      <c r="E29" s="16"/>
    </row>
    <row r="30" spans="2:7" x14ac:dyDescent="0.25">
      <c r="D30" s="23" t="s">
        <v>19</v>
      </c>
      <c r="E30" s="24"/>
    </row>
  </sheetData>
  <mergeCells count="4">
    <mergeCell ref="B8:G8"/>
    <mergeCell ref="D19:E19"/>
    <mergeCell ref="B25:C25"/>
    <mergeCell ref="B26:C26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8:G27"/>
  <sheetViews>
    <sheetView workbookViewId="0">
      <selection activeCell="D19" sqref="D19"/>
    </sheetView>
  </sheetViews>
  <sheetFormatPr baseColWidth="10" defaultRowHeight="15" x14ac:dyDescent="0.25"/>
  <cols>
    <col min="1" max="1" width="8.7109375" customWidth="1"/>
    <col min="2" max="2" width="16.140625" customWidth="1"/>
    <col min="3" max="3" width="14.140625" customWidth="1"/>
    <col min="4" max="4" width="46.5703125" customWidth="1"/>
    <col min="5" max="5" width="41.140625" customWidth="1"/>
    <col min="6" max="6" width="16.42578125" customWidth="1"/>
    <col min="7" max="7" width="20.5703125" customWidth="1"/>
  </cols>
  <sheetData>
    <row r="8" spans="2:7" ht="15.75" x14ac:dyDescent="0.25">
      <c r="B8" s="27" t="s">
        <v>42</v>
      </c>
      <c r="C8" s="27"/>
      <c r="D8" s="27"/>
      <c r="E8" s="27"/>
      <c r="F8" s="27"/>
      <c r="G8" s="27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 x14ac:dyDescent="0.25">
      <c r="B12" s="3" t="s">
        <v>41</v>
      </c>
      <c r="C12" s="4">
        <v>45399</v>
      </c>
      <c r="D12" s="5" t="s">
        <v>40</v>
      </c>
      <c r="E12" s="6" t="s">
        <v>43</v>
      </c>
      <c r="F12" s="7">
        <v>101556.1</v>
      </c>
      <c r="G12" s="8"/>
    </row>
    <row r="13" spans="2:7" ht="15.75" x14ac:dyDescent="0.25">
      <c r="B13" s="6" t="s">
        <v>8</v>
      </c>
      <c r="C13" s="10"/>
      <c r="D13" s="9" t="s">
        <v>10</v>
      </c>
      <c r="E13" s="5" t="s">
        <v>9</v>
      </c>
      <c r="F13" s="11">
        <v>109001.04</v>
      </c>
      <c r="G13" s="5"/>
    </row>
    <row r="14" spans="2:7" ht="15.75" x14ac:dyDescent="0.25">
      <c r="B14" s="6" t="s">
        <v>8</v>
      </c>
      <c r="C14" s="10"/>
      <c r="D14" s="9" t="s">
        <v>11</v>
      </c>
      <c r="E14" s="5" t="s">
        <v>9</v>
      </c>
      <c r="F14" s="11">
        <v>135156.38</v>
      </c>
      <c r="G14" s="5"/>
    </row>
    <row r="15" spans="2:7" ht="15.75" x14ac:dyDescent="0.25">
      <c r="B15" s="6" t="s">
        <v>8</v>
      </c>
      <c r="C15" s="12"/>
      <c r="D15" s="13" t="s">
        <v>12</v>
      </c>
      <c r="E15" s="5" t="s">
        <v>9</v>
      </c>
      <c r="F15" s="11">
        <v>189586.5</v>
      </c>
      <c r="G15" s="1"/>
    </row>
    <row r="16" spans="2:7" ht="15.75" x14ac:dyDescent="0.25">
      <c r="B16" s="14"/>
      <c r="C16" s="14"/>
      <c r="D16" s="28" t="s">
        <v>13</v>
      </c>
      <c r="E16" s="29"/>
      <c r="F16" s="15">
        <f>SUM(F12:F15)</f>
        <v>535300.02</v>
      </c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1"/>
      <c r="C19" s="1"/>
      <c r="D19" s="1"/>
      <c r="E19" s="1"/>
      <c r="F19" s="1"/>
      <c r="G19" s="16"/>
    </row>
    <row r="20" spans="2:7" ht="15.75" x14ac:dyDescent="0.25">
      <c r="B20" s="1"/>
      <c r="C20" s="17"/>
      <c r="D20" s="1"/>
      <c r="E20" s="1"/>
      <c r="F20" s="1"/>
      <c r="G20" s="16"/>
    </row>
    <row r="21" spans="2:7" x14ac:dyDescent="0.25">
      <c r="B21" s="18"/>
      <c r="C21" s="18"/>
      <c r="D21" s="16"/>
      <c r="E21" s="18"/>
      <c r="F21" s="16"/>
      <c r="G21" s="16"/>
    </row>
    <row r="22" spans="2:7" x14ac:dyDescent="0.25">
      <c r="B22" s="30" t="s">
        <v>14</v>
      </c>
      <c r="C22" s="30"/>
      <c r="D22" s="16"/>
      <c r="E22" s="20" t="s">
        <v>15</v>
      </c>
    </row>
    <row r="23" spans="2:7" x14ac:dyDescent="0.25">
      <c r="B23" s="31" t="s">
        <v>16</v>
      </c>
      <c r="C23" s="31"/>
      <c r="D23" s="16"/>
      <c r="E23" s="21" t="s">
        <v>17</v>
      </c>
    </row>
    <row r="25" spans="2:7" x14ac:dyDescent="0.25">
      <c r="D25" s="22"/>
    </row>
    <row r="26" spans="2:7" x14ac:dyDescent="0.25">
      <c r="D26" s="19" t="s">
        <v>18</v>
      </c>
      <c r="E26" s="16"/>
    </row>
    <row r="27" spans="2:7" x14ac:dyDescent="0.25">
      <c r="D27" s="23" t="s">
        <v>19</v>
      </c>
      <c r="E27" s="24"/>
    </row>
  </sheetData>
  <mergeCells count="4">
    <mergeCell ref="B8:G8"/>
    <mergeCell ref="D16:E16"/>
    <mergeCell ref="B22:C22"/>
    <mergeCell ref="B23:C23"/>
  </mergeCells>
  <pageMargins left="0.7" right="0.7" top="0.75" bottom="0.75" header="0.3" footer="0.3"/>
  <pageSetup scale="74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8:G28"/>
  <sheetViews>
    <sheetView workbookViewId="0">
      <selection activeCell="F6" sqref="F6"/>
    </sheetView>
  </sheetViews>
  <sheetFormatPr baseColWidth="10" defaultRowHeight="15" x14ac:dyDescent="0.25"/>
  <cols>
    <col min="1" max="1" width="8.7109375" customWidth="1"/>
    <col min="2" max="2" width="16.140625" customWidth="1"/>
    <col min="3" max="3" width="14.140625" customWidth="1"/>
    <col min="4" max="4" width="44" customWidth="1"/>
    <col min="5" max="5" width="41.140625" customWidth="1"/>
    <col min="6" max="6" width="16.42578125" customWidth="1"/>
    <col min="7" max="7" width="20.5703125" customWidth="1"/>
  </cols>
  <sheetData>
    <row r="8" spans="2:7" ht="15.75" x14ac:dyDescent="0.25">
      <c r="B8" s="27" t="s">
        <v>45</v>
      </c>
      <c r="C8" s="27"/>
      <c r="D8" s="27"/>
      <c r="E8" s="27"/>
      <c r="F8" s="27"/>
      <c r="G8" s="27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 x14ac:dyDescent="0.25">
      <c r="B12" s="6" t="s">
        <v>8</v>
      </c>
      <c r="C12" s="12"/>
      <c r="D12" s="13" t="s">
        <v>12</v>
      </c>
      <c r="E12" s="5" t="s">
        <v>9</v>
      </c>
      <c r="F12" s="11">
        <v>133001.98000000001</v>
      </c>
      <c r="G12" s="5"/>
    </row>
    <row r="13" spans="2:7" ht="15.75" x14ac:dyDescent="0.25">
      <c r="B13" s="6" t="s">
        <v>8</v>
      </c>
      <c r="C13" s="10"/>
      <c r="D13" s="9" t="s">
        <v>10</v>
      </c>
      <c r="E13" s="5" t="s">
        <v>9</v>
      </c>
      <c r="F13" s="11">
        <f>62260.53+23646.23</f>
        <v>85906.76</v>
      </c>
      <c r="G13" s="5"/>
    </row>
    <row r="14" spans="2:7" ht="15.75" x14ac:dyDescent="0.25">
      <c r="B14" s="6" t="s">
        <v>8</v>
      </c>
      <c r="C14" s="10"/>
      <c r="D14" s="9" t="s">
        <v>11</v>
      </c>
      <c r="E14" s="5" t="s">
        <v>9</v>
      </c>
      <c r="F14" s="11">
        <v>87599.29</v>
      </c>
      <c r="G14" s="5"/>
    </row>
    <row r="15" spans="2:7" ht="15.75" x14ac:dyDescent="0.25">
      <c r="B15" s="6"/>
      <c r="C15" s="12"/>
      <c r="D15" s="13"/>
      <c r="E15" s="5" t="s">
        <v>9</v>
      </c>
      <c r="F15" s="11"/>
      <c r="G15" s="5"/>
    </row>
    <row r="16" spans="2:7" ht="15.75" x14ac:dyDescent="0.25">
      <c r="B16" s="6"/>
      <c r="C16" s="10"/>
      <c r="D16" s="9"/>
      <c r="E16" s="5"/>
      <c r="F16" s="11"/>
      <c r="G16" s="5"/>
    </row>
    <row r="17" spans="2:7" ht="15.75" x14ac:dyDescent="0.25">
      <c r="B17" s="14"/>
      <c r="C17" s="14"/>
      <c r="D17" s="28" t="s">
        <v>13</v>
      </c>
      <c r="E17" s="29"/>
      <c r="F17" s="15">
        <f>SUM(F12:F16)</f>
        <v>306508.02999999997</v>
      </c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6"/>
    </row>
    <row r="21" spans="2:7" ht="15.75" x14ac:dyDescent="0.25">
      <c r="B21" s="1"/>
      <c r="C21" s="17"/>
      <c r="D21" s="1"/>
      <c r="E21" s="1"/>
      <c r="F21" s="1"/>
      <c r="G21" s="16"/>
    </row>
    <row r="22" spans="2:7" x14ac:dyDescent="0.25">
      <c r="B22" s="18"/>
      <c r="C22" s="18"/>
      <c r="D22" s="16"/>
      <c r="E22" s="18"/>
      <c r="F22" s="16"/>
      <c r="G22" s="16"/>
    </row>
    <row r="23" spans="2:7" x14ac:dyDescent="0.25">
      <c r="B23" s="30" t="s">
        <v>14</v>
      </c>
      <c r="C23" s="30"/>
      <c r="D23" s="16"/>
      <c r="E23" s="20" t="s">
        <v>15</v>
      </c>
    </row>
    <row r="24" spans="2:7" x14ac:dyDescent="0.25">
      <c r="B24" s="31" t="s">
        <v>16</v>
      </c>
      <c r="C24" s="31"/>
      <c r="D24" s="16"/>
      <c r="E24" s="21" t="s">
        <v>17</v>
      </c>
    </row>
    <row r="26" spans="2:7" x14ac:dyDescent="0.25">
      <c r="D26" s="22"/>
    </row>
    <row r="27" spans="2:7" x14ac:dyDescent="0.25">
      <c r="D27" s="19" t="s">
        <v>18</v>
      </c>
      <c r="E27" s="16"/>
    </row>
    <row r="28" spans="2:7" x14ac:dyDescent="0.25">
      <c r="D28" s="23" t="s">
        <v>19</v>
      </c>
      <c r="E28" s="24"/>
    </row>
  </sheetData>
  <mergeCells count="4">
    <mergeCell ref="B8:G8"/>
    <mergeCell ref="D17:E17"/>
    <mergeCell ref="B23:C23"/>
    <mergeCell ref="B24:C24"/>
  </mergeCells>
  <pageMargins left="0.31496062992125984" right="0.31496062992125984" top="0.74803149606299213" bottom="0.74803149606299213" header="0.31496062992125984" footer="0.31496062992125984"/>
  <pageSetup paperSize="9" scale="8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2315-5C2D-49C7-91F3-4612B8BCB3FC}">
  <sheetPr>
    <pageSetUpPr fitToPage="1"/>
  </sheetPr>
  <dimension ref="B8:G29"/>
  <sheetViews>
    <sheetView workbookViewId="0">
      <selection sqref="A1:XFD1048576"/>
    </sheetView>
  </sheetViews>
  <sheetFormatPr baseColWidth="10" defaultRowHeight="15" x14ac:dyDescent="0.25"/>
  <cols>
    <col min="1" max="1" width="8.7109375" customWidth="1"/>
    <col min="2" max="2" width="16.140625" customWidth="1"/>
    <col min="3" max="3" width="14.140625" customWidth="1"/>
    <col min="4" max="4" width="51" customWidth="1"/>
    <col min="5" max="5" width="41.140625" customWidth="1"/>
    <col min="6" max="6" width="16.42578125" customWidth="1"/>
    <col min="7" max="7" width="20.5703125" customWidth="1"/>
  </cols>
  <sheetData>
    <row r="8" spans="2:7" ht="15.75" x14ac:dyDescent="0.25">
      <c r="B8" s="27" t="s">
        <v>44</v>
      </c>
      <c r="C8" s="27"/>
      <c r="D8" s="27"/>
      <c r="E8" s="27"/>
      <c r="F8" s="27"/>
      <c r="G8" s="27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 x14ac:dyDescent="0.25">
      <c r="B12" s="3" t="s">
        <v>48</v>
      </c>
      <c r="C12" s="26">
        <v>45385</v>
      </c>
      <c r="D12" s="5" t="s">
        <v>47</v>
      </c>
      <c r="E12" s="6" t="s">
        <v>46</v>
      </c>
      <c r="F12" s="11">
        <v>141600</v>
      </c>
      <c r="G12" s="5"/>
    </row>
    <row r="13" spans="2:7" ht="15.75" x14ac:dyDescent="0.25">
      <c r="B13" s="3" t="s">
        <v>49</v>
      </c>
      <c r="C13" s="4">
        <v>45471</v>
      </c>
      <c r="D13" s="5" t="s">
        <v>6</v>
      </c>
      <c r="E13" s="6" t="s">
        <v>7</v>
      </c>
      <c r="F13" s="11">
        <v>18886.02</v>
      </c>
      <c r="G13" s="5"/>
    </row>
    <row r="14" spans="2:7" ht="15.75" x14ac:dyDescent="0.25">
      <c r="B14" s="6" t="s">
        <v>8</v>
      </c>
      <c r="C14" s="12"/>
      <c r="D14" s="13" t="s">
        <v>12</v>
      </c>
      <c r="E14" s="5" t="s">
        <v>9</v>
      </c>
      <c r="F14" s="11">
        <v>155984.14000000001</v>
      </c>
      <c r="G14" s="5"/>
    </row>
    <row r="15" spans="2:7" ht="15.75" x14ac:dyDescent="0.25">
      <c r="B15" s="6" t="s">
        <v>8</v>
      </c>
      <c r="C15" s="10"/>
      <c r="D15" s="9" t="s">
        <v>10</v>
      </c>
      <c r="E15" s="5" t="s">
        <v>9</v>
      </c>
      <c r="F15" s="11">
        <v>87565.31</v>
      </c>
      <c r="G15" s="5"/>
    </row>
    <row r="16" spans="2:7" ht="15.75" x14ac:dyDescent="0.25">
      <c r="B16" s="6" t="s">
        <v>8</v>
      </c>
      <c r="C16" s="10"/>
      <c r="D16" s="9" t="s">
        <v>11</v>
      </c>
      <c r="E16" s="5" t="s">
        <v>9</v>
      </c>
      <c r="F16" s="11">
        <v>123286.81</v>
      </c>
      <c r="G16" s="5"/>
    </row>
    <row r="17" spans="2:7" ht="15.75" x14ac:dyDescent="0.25">
      <c r="B17" s="6"/>
      <c r="C17" s="10"/>
      <c r="D17" s="9"/>
      <c r="E17" s="5"/>
      <c r="F17" s="11"/>
      <c r="G17" s="5"/>
    </row>
    <row r="18" spans="2:7" ht="15.75" x14ac:dyDescent="0.25">
      <c r="B18" s="14"/>
      <c r="C18" s="14"/>
      <c r="D18" s="28" t="s">
        <v>13</v>
      </c>
      <c r="E18" s="29"/>
      <c r="F18" s="15">
        <f>SUM(F12:F17)</f>
        <v>527322.28</v>
      </c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16"/>
    </row>
    <row r="22" spans="2:7" ht="15.75" x14ac:dyDescent="0.25">
      <c r="B22" s="1"/>
      <c r="C22" s="17"/>
      <c r="D22" s="1"/>
      <c r="E22" s="1"/>
      <c r="F22" s="1"/>
      <c r="G22" s="16"/>
    </row>
    <row r="23" spans="2:7" x14ac:dyDescent="0.25">
      <c r="B23" s="18"/>
      <c r="C23" s="18"/>
      <c r="D23" s="16"/>
      <c r="E23" s="18"/>
      <c r="F23" s="16"/>
      <c r="G23" s="16"/>
    </row>
    <row r="24" spans="2:7" x14ac:dyDescent="0.25">
      <c r="B24" s="30" t="s">
        <v>14</v>
      </c>
      <c r="C24" s="30"/>
      <c r="D24" s="16"/>
      <c r="E24" s="20" t="s">
        <v>15</v>
      </c>
    </row>
    <row r="25" spans="2:7" x14ac:dyDescent="0.25">
      <c r="B25" s="31" t="s">
        <v>16</v>
      </c>
      <c r="C25" s="31"/>
      <c r="D25" s="16"/>
      <c r="E25" s="21" t="s">
        <v>17</v>
      </c>
    </row>
    <row r="27" spans="2:7" x14ac:dyDescent="0.25">
      <c r="D27" s="22"/>
    </row>
    <row r="28" spans="2:7" x14ac:dyDescent="0.25">
      <c r="D28" s="19" t="s">
        <v>18</v>
      </c>
      <c r="E28" s="16"/>
    </row>
    <row r="29" spans="2:7" x14ac:dyDescent="0.25">
      <c r="D29" s="23" t="s">
        <v>19</v>
      </c>
      <c r="E29" s="24"/>
    </row>
  </sheetData>
  <mergeCells count="4">
    <mergeCell ref="B8:G8"/>
    <mergeCell ref="D18:E18"/>
    <mergeCell ref="B24:C24"/>
    <mergeCell ref="B25:C25"/>
  </mergeCells>
  <printOptions horizontalCentered="1"/>
  <pageMargins left="0.31496062992125984" right="0.31496062992125984" top="0.35433070866141736" bottom="0.35433070866141736" header="0.31496062992125984" footer="0.31496062992125984"/>
  <pageSetup scale="78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85DC-0005-4AD5-9846-56049ABF411E}">
  <sheetPr>
    <pageSetUpPr fitToPage="1"/>
  </sheetPr>
  <dimension ref="B8:G27"/>
  <sheetViews>
    <sheetView workbookViewId="0">
      <selection sqref="A1:XFD1048576"/>
    </sheetView>
  </sheetViews>
  <sheetFormatPr baseColWidth="10" defaultRowHeight="15" x14ac:dyDescent="0.25"/>
  <cols>
    <col min="1" max="1" width="8.7109375" customWidth="1"/>
    <col min="2" max="2" width="16.140625" customWidth="1"/>
    <col min="3" max="3" width="14.140625" customWidth="1"/>
    <col min="4" max="4" width="51" customWidth="1"/>
    <col min="5" max="5" width="41.140625" customWidth="1"/>
    <col min="6" max="6" width="16.42578125" customWidth="1"/>
    <col min="7" max="7" width="20.5703125" customWidth="1"/>
  </cols>
  <sheetData>
    <row r="8" spans="2:7" ht="15.75" x14ac:dyDescent="0.25">
      <c r="B8" s="27" t="s">
        <v>50</v>
      </c>
      <c r="C8" s="27"/>
      <c r="D8" s="27"/>
      <c r="E8" s="27"/>
      <c r="F8" s="27"/>
      <c r="G8" s="27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 x14ac:dyDescent="0.25">
      <c r="B12" s="6" t="s">
        <v>8</v>
      </c>
      <c r="C12" s="12"/>
      <c r="D12" s="13" t="s">
        <v>12</v>
      </c>
      <c r="E12" s="5" t="s">
        <v>9</v>
      </c>
      <c r="F12" s="11">
        <v>168742.23</v>
      </c>
      <c r="G12" s="5"/>
    </row>
    <row r="13" spans="2:7" ht="15.75" x14ac:dyDescent="0.25">
      <c r="B13" s="6" t="s">
        <v>8</v>
      </c>
      <c r="C13" s="10"/>
      <c r="D13" s="9" t="s">
        <v>10</v>
      </c>
      <c r="E13" s="5" t="s">
        <v>9</v>
      </c>
      <c r="F13" s="11">
        <v>87944.5</v>
      </c>
      <c r="G13" s="5"/>
    </row>
    <row r="14" spans="2:7" ht="15.75" x14ac:dyDescent="0.25">
      <c r="B14" s="6" t="s">
        <v>8</v>
      </c>
      <c r="C14" s="10"/>
      <c r="D14" s="9" t="s">
        <v>11</v>
      </c>
      <c r="E14" s="5" t="s">
        <v>9</v>
      </c>
      <c r="F14" s="11">
        <v>102484.41</v>
      </c>
      <c r="G14" s="5"/>
    </row>
    <row r="15" spans="2:7" ht="15.75" x14ac:dyDescent="0.25">
      <c r="B15" s="6"/>
      <c r="C15" s="10"/>
      <c r="D15" s="9"/>
      <c r="E15" s="5"/>
      <c r="F15" s="11"/>
      <c r="G15" s="5"/>
    </row>
    <row r="16" spans="2:7" ht="15.75" x14ac:dyDescent="0.25">
      <c r="B16" s="14"/>
      <c r="C16" s="14"/>
      <c r="D16" s="28" t="s">
        <v>13</v>
      </c>
      <c r="E16" s="29"/>
      <c r="F16" s="15">
        <f>SUM(F12:F15)</f>
        <v>359171.14</v>
      </c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1"/>
      <c r="C19" s="1"/>
      <c r="D19" s="1"/>
      <c r="E19" s="1"/>
      <c r="F19" s="1"/>
      <c r="G19" s="16"/>
    </row>
    <row r="20" spans="2:7" ht="15.75" x14ac:dyDescent="0.25">
      <c r="B20" s="1"/>
      <c r="C20" s="17"/>
      <c r="D20" s="1"/>
      <c r="E20" s="1"/>
      <c r="F20" s="1"/>
      <c r="G20" s="16"/>
    </row>
    <row r="21" spans="2:7" x14ac:dyDescent="0.25">
      <c r="B21" s="18"/>
      <c r="C21" s="18"/>
      <c r="D21" s="16"/>
      <c r="E21" s="18"/>
      <c r="F21" s="16"/>
      <c r="G21" s="16"/>
    </row>
    <row r="22" spans="2:7" x14ac:dyDescent="0.25">
      <c r="B22" s="30" t="s">
        <v>14</v>
      </c>
      <c r="C22" s="30"/>
      <c r="D22" s="16"/>
      <c r="E22" s="20" t="s">
        <v>15</v>
      </c>
    </row>
    <row r="23" spans="2:7" x14ac:dyDescent="0.25">
      <c r="B23" s="31" t="s">
        <v>16</v>
      </c>
      <c r="C23" s="31"/>
      <c r="D23" s="16"/>
      <c r="E23" s="21" t="s">
        <v>17</v>
      </c>
    </row>
    <row r="25" spans="2:7" x14ac:dyDescent="0.25">
      <c r="D25" s="22"/>
    </row>
    <row r="26" spans="2:7" x14ac:dyDescent="0.25">
      <c r="D26" s="19" t="s">
        <v>18</v>
      </c>
      <c r="E26" s="16"/>
    </row>
    <row r="27" spans="2:7" x14ac:dyDescent="0.25">
      <c r="D27" s="23" t="s">
        <v>19</v>
      </c>
      <c r="E27" s="24"/>
    </row>
  </sheetData>
  <mergeCells count="4">
    <mergeCell ref="B8:G8"/>
    <mergeCell ref="D16:E16"/>
    <mergeCell ref="B22:C22"/>
    <mergeCell ref="B23:C23"/>
  </mergeCells>
  <printOptions horizontalCentered="1"/>
  <pageMargins left="0.31496062992125984" right="0.31496062992125984" top="0.35433070866141736" bottom="0.35433070866141736" header="0.31496062992125984" footer="0.31496062992125984"/>
  <pageSetup scale="78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BFA1D-B092-480E-9DB7-C5ADF0F3C1F6}">
  <sheetPr>
    <pageSetUpPr fitToPage="1"/>
  </sheetPr>
  <dimension ref="B8:G27"/>
  <sheetViews>
    <sheetView tabSelected="1" workbookViewId="0">
      <selection activeCell="F14" sqref="F14"/>
    </sheetView>
  </sheetViews>
  <sheetFormatPr baseColWidth="10" defaultRowHeight="15" x14ac:dyDescent="0.25"/>
  <cols>
    <col min="1" max="1" width="8.7109375" customWidth="1"/>
    <col min="2" max="2" width="16.140625" customWidth="1"/>
    <col min="3" max="3" width="14.140625" customWidth="1"/>
    <col min="4" max="4" width="51" customWidth="1"/>
    <col min="5" max="5" width="41.140625" customWidth="1"/>
    <col min="6" max="6" width="16.42578125" customWidth="1"/>
    <col min="7" max="7" width="20.5703125" customWidth="1"/>
  </cols>
  <sheetData>
    <row r="8" spans="2:7" ht="15.75" x14ac:dyDescent="0.25">
      <c r="B8" s="27" t="s">
        <v>51</v>
      </c>
      <c r="C8" s="27"/>
      <c r="D8" s="27"/>
      <c r="E8" s="27"/>
      <c r="F8" s="27"/>
      <c r="G8" s="27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 x14ac:dyDescent="0.25">
      <c r="B12" s="6" t="s">
        <v>8</v>
      </c>
      <c r="C12" s="12"/>
      <c r="D12" s="13" t="s">
        <v>12</v>
      </c>
      <c r="E12" s="5" t="s">
        <v>9</v>
      </c>
      <c r="F12" s="11">
        <v>407984.41</v>
      </c>
      <c r="G12" s="5"/>
    </row>
    <row r="13" spans="2:7" ht="15.75" x14ac:dyDescent="0.25">
      <c r="B13" s="6" t="s">
        <v>8</v>
      </c>
      <c r="C13" s="10"/>
      <c r="D13" s="9" t="s">
        <v>10</v>
      </c>
      <c r="E13" s="5" t="s">
        <v>9</v>
      </c>
      <c r="F13" s="11">
        <v>64806.6</v>
      </c>
      <c r="G13" s="5"/>
    </row>
    <row r="14" spans="2:7" ht="15.75" x14ac:dyDescent="0.25">
      <c r="B14" s="6" t="s">
        <v>8</v>
      </c>
      <c r="C14" s="10"/>
      <c r="D14" s="9" t="s">
        <v>11</v>
      </c>
      <c r="E14" s="5" t="s">
        <v>9</v>
      </c>
      <c r="F14" s="11">
        <v>78878.11</v>
      </c>
      <c r="G14" s="5"/>
    </row>
    <row r="15" spans="2:7" ht="15.75" x14ac:dyDescent="0.25">
      <c r="B15" s="6"/>
      <c r="C15" s="10"/>
      <c r="D15" s="9"/>
      <c r="E15" s="5"/>
      <c r="F15" s="11"/>
      <c r="G15" s="5"/>
    </row>
    <row r="16" spans="2:7" ht="15.75" x14ac:dyDescent="0.25">
      <c r="B16" s="14"/>
      <c r="C16" s="14"/>
      <c r="D16" s="28" t="s">
        <v>13</v>
      </c>
      <c r="E16" s="29"/>
      <c r="F16" s="15">
        <f>SUM(F12:F15)</f>
        <v>551669.12</v>
      </c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1"/>
      <c r="C19" s="1"/>
      <c r="D19" s="1"/>
      <c r="E19" s="1"/>
      <c r="F19" s="1"/>
      <c r="G19" s="16"/>
    </row>
    <row r="20" spans="2:7" ht="15.75" x14ac:dyDescent="0.25">
      <c r="B20" s="1"/>
      <c r="C20" s="17"/>
      <c r="D20" s="1"/>
      <c r="E20" s="1"/>
      <c r="F20" s="1"/>
      <c r="G20" s="16"/>
    </row>
    <row r="21" spans="2:7" x14ac:dyDescent="0.25">
      <c r="B21" s="18"/>
      <c r="C21" s="18"/>
      <c r="D21" s="16"/>
      <c r="E21" s="18"/>
      <c r="F21" s="16"/>
      <c r="G21" s="16"/>
    </row>
    <row r="22" spans="2:7" x14ac:dyDescent="0.25">
      <c r="B22" s="30" t="s">
        <v>14</v>
      </c>
      <c r="C22" s="30"/>
      <c r="D22" s="16"/>
      <c r="E22" s="20" t="s">
        <v>15</v>
      </c>
    </row>
    <row r="23" spans="2:7" x14ac:dyDescent="0.25">
      <c r="B23" s="31" t="s">
        <v>16</v>
      </c>
      <c r="C23" s="31"/>
      <c r="D23" s="16"/>
      <c r="E23" s="21" t="s">
        <v>17</v>
      </c>
    </row>
    <row r="25" spans="2:7" x14ac:dyDescent="0.25">
      <c r="D25" s="22"/>
    </row>
    <row r="26" spans="2:7" x14ac:dyDescent="0.25">
      <c r="D26" s="19" t="s">
        <v>18</v>
      </c>
      <c r="E26" s="16"/>
    </row>
    <row r="27" spans="2:7" x14ac:dyDescent="0.25">
      <c r="D27" s="23" t="s">
        <v>19</v>
      </c>
      <c r="E27" s="24"/>
    </row>
  </sheetData>
  <mergeCells count="4">
    <mergeCell ref="B8:G8"/>
    <mergeCell ref="D16:E16"/>
    <mergeCell ref="B22:C22"/>
    <mergeCell ref="B23:C23"/>
  </mergeCells>
  <printOptions horizontalCentered="1"/>
  <pageMargins left="0.74803149606299213" right="0.31496062992125984" top="0.35433070866141736" bottom="0.35433070866141736" header="0.31496062992125984" footer="0.31496062992125984"/>
  <pageSetup scale="70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7CB0-677E-4C91-8DF8-62A402302DB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'ABRIL 2024'!Área_de_impresión</vt:lpstr>
      <vt:lpstr>'AGOSTO 2024'!Área_de_impresión</vt:lpstr>
      <vt:lpstr>'ENERO 2024'!Área_de_impresión</vt:lpstr>
      <vt:lpstr>'FEBRERO 2024'!Área_de_impresión</vt:lpstr>
      <vt:lpstr>'JUNIO 2024'!Área_de_impresión</vt:lpstr>
      <vt:lpstr>'MARZO 2024'!Área_de_impresión</vt:lpstr>
      <vt:lpstr>'MAYO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</dc:creator>
  <cp:lastModifiedBy>Julio Cesar Santana Martinez</cp:lastModifiedBy>
  <cp:lastPrinted>2024-09-09T15:24:07Z</cp:lastPrinted>
  <dcterms:created xsi:type="dcterms:W3CDTF">2024-02-05T14:51:29Z</dcterms:created>
  <dcterms:modified xsi:type="dcterms:W3CDTF">2024-09-10T13:55:07Z</dcterms:modified>
</cp:coreProperties>
</file>